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Vlcek\ODBORNE_UCEBNY_2024-01-11\3_SO 702-1.část\05_Vybavení\"/>
    </mc:Choice>
  </mc:AlternateContent>
  <xr:revisionPtr revIDLastSave="0" documentId="13_ncr:1_{ADECEBEB-90BC-4ABE-9ED2-A550DB0271C8}" xr6:coauthVersionLast="47" xr6:coauthVersionMax="47" xr10:uidLastSave="{00000000-0000-0000-0000-000000000000}"/>
  <bookViews>
    <workbookView xWindow="-108" yWindow="-108" windowWidth="23256" windowHeight="12576" xr2:uid="{69FB6EF7-E9FF-4C62-AA20-4C22AB4221B7}"/>
  </bookViews>
  <sheets>
    <sheet name="Kabinety 70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1" l="1"/>
  <c r="D30" i="1"/>
  <c r="D29" i="1"/>
  <c r="D28" i="1"/>
  <c r="D27" i="1"/>
  <c r="D26" i="1"/>
  <c r="D25" i="1"/>
  <c r="D20" i="1"/>
  <c r="D19" i="1"/>
  <c r="D18" i="1"/>
  <c r="D17" i="1"/>
  <c r="D16" i="1"/>
  <c r="D15" i="1"/>
  <c r="D14" i="1"/>
  <c r="D32" i="1" l="1"/>
  <c r="D21" i="1"/>
  <c r="D9" i="1" l="1"/>
  <c r="D8" i="1"/>
  <c r="D7" i="1"/>
  <c r="D6" i="1"/>
  <c r="D5" i="1"/>
  <c r="D4" i="1"/>
  <c r="D3" i="1"/>
  <c r="D10" i="1" l="1"/>
</calcChain>
</file>

<file path=xl/sharedStrings.xml><?xml version="1.0" encoding="utf-8"?>
<sst xmlns="http://schemas.openxmlformats.org/spreadsheetml/2006/main" count="74" uniqueCount="24">
  <si>
    <t>název</t>
  </si>
  <si>
    <t>počet</t>
  </si>
  <si>
    <t>cena
za kus</t>
  </si>
  <si>
    <t>cena
celkem</t>
  </si>
  <si>
    <t>Výrobce</t>
  </si>
  <si>
    <t>Obchod</t>
  </si>
  <si>
    <t>Kancelářská židle OPTIMA PDH nosnost 140 kg</t>
  </si>
  <si>
    <t>Kancl super</t>
  </si>
  <si>
    <t>Stůl Impress 160 x 80 cm, Javor</t>
  </si>
  <si>
    <t>Kancelář 24</t>
  </si>
  <si>
    <t>Kontejner Impress 40,6 x 50,1 cm - 4 zásuvky, Javor</t>
  </si>
  <si>
    <t xml:space="preserve">https://www.kancelar24h.cz/kontejner-impress-40-6-x-50-1-cm-4-zasuvky-p561.html </t>
  </si>
  <si>
    <t xml:space="preserve">https://www.b2bpartner.cz/kancelarsky-psaci-stul-integro-1750-x-700-mm-dub-prirodni/?gad_source=1&amp;gclid=EAIaIQobChMIo7r9kMyJgwMV159oCR3YPAIBEAQYAiABEgIQkPD_BwE </t>
  </si>
  <si>
    <t>Vysoká skříň Visio 80 x 38,5 x 183,5 cm, Javor</t>
  </si>
  <si>
    <t>Střední skříň Visio 80 x 38,5 x 113 cm, Javor</t>
  </si>
  <si>
    <t xml:space="preserve">https://www.kancelar24h.cz/stredni-skrin-visio-80-x-38-5-x-113-cm-p12747.html#gallery </t>
  </si>
  <si>
    <t xml:space="preserve">Kancelářská židle OPTIMA PDH nosnost 140 kg » Kancelářské židle, Kancelářské židle a křesla, Kancelářské židle a křesla, Kancelářské židle XXL, Židle a křesla » nábytek Superkancl.cz </t>
  </si>
  <si>
    <t xml:space="preserve">https://www.kancelar24h.cz/vysoka-skrin-visio-80-x-38-5-x-183-5-cm-p12749.html?gad_source=1&amp;gclid=EAIaIQobChMIyOPBjNmJgwMVEb53Ch2wBAznEAQYBiABEgIny_D_BwE </t>
  </si>
  <si>
    <t>Střední úzká skříň Abonent, 113 x 40 x 40 cm, s dvířky - pravé provedení, dezén javor</t>
  </si>
  <si>
    <t>Střední úzká skříň Abonent, 113 x 40 x 40 cm, s dvířky - pravé provedení, dezén javor (kancelarska-zidle.cz)</t>
  </si>
  <si>
    <t>Kabinet učitelů OV - budova 702 ( 2223)</t>
  </si>
  <si>
    <t>Kabinet učitelů OV - budova 702 ( 2315)</t>
  </si>
  <si>
    <t>kancelářská - židle</t>
  </si>
  <si>
    <t>Kabinet učitelů OV - budova 702 ( 2312)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</si>
</sst>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Trebuchet MS"/>
      <family val="2"/>
      <charset val="238"/>
    </font>
    <font>
      <sz val="12"/>
      <color theme="1"/>
      <name val="Trebuchet MS"/>
      <family val="2"/>
      <charset val="238"/>
    </font>
    <font>
      <b/>
      <sz val="12"/>
      <color theme="1"/>
      <name val="Trebuchet MS"/>
      <family val="2"/>
      <charset val="238"/>
    </font>
    <font>
      <sz val="11"/>
      <color rgb="FF565656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Segoe UI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indent="1"/>
    </xf>
    <xf numFmtId="0" fontId="5" fillId="0" borderId="0" xfId="1" applyAlignment="1">
      <alignment vertical="center"/>
    </xf>
    <xf numFmtId="0" fontId="5" fillId="0" borderId="0" xfId="1"/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indent="1"/>
    </xf>
    <xf numFmtId="0" fontId="2" fillId="0" borderId="6" xfId="0" applyFont="1" applyFill="1" applyBorder="1" applyAlignment="1">
      <alignment horizontal="left" vertical="center" indent="1"/>
    </xf>
    <xf numFmtId="0" fontId="0" fillId="0" borderId="0" xfId="0" applyFont="1" applyFill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right" vertical="center" indent="1"/>
    </xf>
    <xf numFmtId="0" fontId="2" fillId="0" borderId="8" xfId="0" applyFont="1" applyFill="1" applyBorder="1" applyAlignment="1">
      <alignment vertical="center"/>
    </xf>
    <xf numFmtId="0" fontId="0" fillId="0" borderId="15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right" vertical="center" indent="1"/>
    </xf>
    <xf numFmtId="0" fontId="2" fillId="0" borderId="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2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 indent="1"/>
    </xf>
    <xf numFmtId="0" fontId="2" fillId="0" borderId="9" xfId="0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right" vertical="center" indent="1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 inden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2bpartner.cz/kancelarsky-psaci-stul-integro-1750-x-700-mm-dub-prirodni/?gad_source=1&amp;gclid=EAIaIQobChMIo7r9kMyJgwMV159oCR3YPAIBEAQYAiABEgIQkPD_BwE" TargetMode="External"/><Relationship Id="rId13" Type="http://schemas.openxmlformats.org/officeDocument/2006/relationships/hyperlink" Target="https://www.kancelar24h.cz/kontejner-impress-40-6-x-50-1-cm-4-zasuvky-p561.html" TargetMode="External"/><Relationship Id="rId18" Type="http://schemas.openxmlformats.org/officeDocument/2006/relationships/hyperlink" Target="https://www.kancelarska-zidle.cz/skrine-do-kancelare/uzke-skrine/stredni-uzka-skrin-abonent--113-x-40-x-40-cm--s-dvirky---prave-provedeni--dezen-javor-ma-195471/" TargetMode="External"/><Relationship Id="rId3" Type="http://schemas.openxmlformats.org/officeDocument/2006/relationships/hyperlink" Target="https://www.kancelar24h.cz/stredni-skrin-visio-80-x-38-5-x-113-cm-p12747.html" TargetMode="External"/><Relationship Id="rId7" Type="http://schemas.openxmlformats.org/officeDocument/2006/relationships/hyperlink" Target="https://www.kancelar24h.cz/kontejner-impress-40-6-x-50-1-cm-4-zasuvky-p561.html" TargetMode="External"/><Relationship Id="rId12" Type="http://schemas.openxmlformats.org/officeDocument/2006/relationships/hyperlink" Target="https://www.kancelarska-zidle.cz/skrine-do-kancelare/uzke-skrine/stredni-uzka-skrin-abonent--113-x-40-x-40-cm--s-dvirky---prave-provedeni--dezen-javor-ma-195471/" TargetMode="External"/><Relationship Id="rId17" Type="http://schemas.openxmlformats.org/officeDocument/2006/relationships/hyperlink" Target="https://www.kancelar24h.cz/vysoka-skrin-visio-80-x-38-5-x-183-5-cm-p12749.html?gad_source=1&amp;gclid=EAIaIQobChMIyOPBjNmJgwMVEb53Ch2wBAznEAQYBiABEgIny_D_BwE" TargetMode="External"/><Relationship Id="rId2" Type="http://schemas.openxmlformats.org/officeDocument/2006/relationships/hyperlink" Target="https://www.b2bpartner.cz/kancelarsky-psaci-stul-integro-1750-x-700-mm-dub-prirodni/?gad_source=1&amp;gclid=EAIaIQobChMIo7r9kMyJgwMV159oCR3YPAIBEAQYAiABEgIQkPD_BwE" TargetMode="External"/><Relationship Id="rId16" Type="http://schemas.openxmlformats.org/officeDocument/2006/relationships/hyperlink" Target="https://superkancl.cz/produkt/akce/kancelarske-zidle-kresla-sleva/kancelarska-zidle-optima-pdh-nosnost-140-kg/?utm_source=zbozi.cz%20&amp;utm_medium=search&amp;utm_campaign=Zbo:+SKA+-+SEA+-+Kancelarska+zidle+OPTIMA+PDH+nosnost+140+kg&amp;utm_content=Kancelarska+zidle+OPTIMA+PDH+nosnost+140+kg&amp;utm_term=Zbo:+SKA+-+SEA+-+Kancelarska+zidle+OPTIMA+PDH+nosnost+140+kg" TargetMode="External"/><Relationship Id="rId1" Type="http://schemas.openxmlformats.org/officeDocument/2006/relationships/hyperlink" Target="https://www.kancelar24h.cz/kontejner-impress-40-6-x-50-1-cm-4-zasuvky-p561.html" TargetMode="External"/><Relationship Id="rId6" Type="http://schemas.openxmlformats.org/officeDocument/2006/relationships/hyperlink" Target="https://www.kancelarska-zidle.cz/skrine-do-kancelare/uzke-skrine/stredni-uzka-skrin-abonent--113-x-40-x-40-cm--s-dvirky---prave-provedeni--dezen-javor-ma-195471/" TargetMode="External"/><Relationship Id="rId11" Type="http://schemas.openxmlformats.org/officeDocument/2006/relationships/hyperlink" Target="https://www.kancelar24h.cz/vysoka-skrin-visio-80-x-38-5-x-183-5-cm-p12749.html?gad_source=1&amp;gclid=EAIaIQobChMIyOPBjNmJgwMVEb53Ch2wBAznEAQYBiABEgIny_D_BwE" TargetMode="External"/><Relationship Id="rId5" Type="http://schemas.openxmlformats.org/officeDocument/2006/relationships/hyperlink" Target="https://www.kancelar24h.cz/vysoka-skrin-visio-80-x-38-5-x-183-5-cm-p12749.html?gad_source=1&amp;gclid=EAIaIQobChMIyOPBjNmJgwMVEb53Ch2wBAznEAQYBiABEgIny_D_BwE" TargetMode="External"/><Relationship Id="rId15" Type="http://schemas.openxmlformats.org/officeDocument/2006/relationships/hyperlink" Target="https://www.kancelar24h.cz/stredni-skrin-visio-80-x-38-5-x-113-cm-p12747.html" TargetMode="External"/><Relationship Id="rId10" Type="http://schemas.openxmlformats.org/officeDocument/2006/relationships/hyperlink" Target="https://superkancl.cz/produkt/akce/kancelarske-zidle-kresla-sleva/kancelarska-zidle-optima-pdh-nosnost-140-kg/?utm_source=zbozi.cz%20&amp;utm_medium=search&amp;utm_campaign=Zbo:+SKA+-+SEA+-+Kancelarska+zidle+OPTIMA+PDH+nosnost+140+kg&amp;utm_content=Kancelarska+zidle+OPTIMA+PDH+nosnost+140+kg&amp;utm_term=Zbo:+SKA+-+SEA+-+Kancelarska+zidle+OPTIMA+PDH+nosnost+140+kg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superkancl.cz/produkt/akce/kancelarske-zidle-kresla-sleva/kancelarska-zidle-optima-pdh-nosnost-140-kg/?utm_source=zbozi.cz%20&amp;utm_medium=search&amp;utm_campaign=Zbo:+SKA+-+SEA+-+Kancelarska+zidle+OPTIMA+PDH+nosnost+140+kg&amp;utm_content=Kancelarska+zidle+OPTIMA+PDH+nosnost+140+kg&amp;utm_term=Zbo:+SKA+-+SEA+-+Kancelarska+zidle+OPTIMA+PDH+nosnost+140+kg" TargetMode="External"/><Relationship Id="rId9" Type="http://schemas.openxmlformats.org/officeDocument/2006/relationships/hyperlink" Target="https://www.kancelar24h.cz/stredni-skrin-visio-80-x-38-5-x-113-cm-p12747.html" TargetMode="External"/><Relationship Id="rId14" Type="http://schemas.openxmlformats.org/officeDocument/2006/relationships/hyperlink" Target="https://www.b2bpartner.cz/kancelarsky-psaci-stul-integro-1750-x-700-mm-dub-prirodni/?gad_source=1&amp;gclid=EAIaIQobChMIo7r9kMyJgwMV159oCR3YPAIBEAQYAiABEgIQkPD_Bw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C618A-1056-4189-A82A-06A15C18412C}">
  <dimension ref="A1:G32"/>
  <sheetViews>
    <sheetView tabSelected="1" topLeftCell="A13" zoomScale="90" zoomScaleNormal="90" workbookViewId="0">
      <selection activeCell="A44" sqref="A44"/>
    </sheetView>
  </sheetViews>
  <sheetFormatPr defaultColWidth="9.109375" defaultRowHeight="16.2" x14ac:dyDescent="0.3"/>
  <cols>
    <col min="1" max="1" width="83.6640625" style="1" customWidth="1"/>
    <col min="2" max="2" width="10.88671875" style="1" customWidth="1"/>
    <col min="3" max="3" width="15" style="1" customWidth="1"/>
    <col min="4" max="4" width="13.6640625" style="1" customWidth="1"/>
    <col min="5" max="5" width="19.88671875" style="2" customWidth="1"/>
    <col min="6" max="6" width="12" style="2" customWidth="1"/>
    <col min="7" max="7" width="27.6640625" style="1" customWidth="1"/>
    <col min="8" max="16384" width="9.109375" style="1"/>
  </cols>
  <sheetData>
    <row r="1" spans="1:7" ht="22.2" x14ac:dyDescent="0.3">
      <c r="A1" s="31" t="s">
        <v>20</v>
      </c>
      <c r="B1" s="32"/>
      <c r="C1" s="32"/>
      <c r="D1" s="32"/>
      <c r="E1" s="32"/>
      <c r="F1" s="33"/>
    </row>
    <row r="2" spans="1:7" ht="32.4" x14ac:dyDescent="0.3">
      <c r="A2" s="5" t="s">
        <v>0</v>
      </c>
      <c r="B2" s="6" t="s">
        <v>1</v>
      </c>
      <c r="C2" s="7" t="s">
        <v>2</v>
      </c>
      <c r="D2" s="7" t="s">
        <v>3</v>
      </c>
      <c r="E2" s="8" t="s">
        <v>4</v>
      </c>
      <c r="F2" s="9" t="s">
        <v>5</v>
      </c>
    </row>
    <row r="3" spans="1:7" x14ac:dyDescent="0.3">
      <c r="A3" s="10" t="s">
        <v>14</v>
      </c>
      <c r="B3" s="11">
        <v>1</v>
      </c>
      <c r="C3" s="12">
        <v>4490</v>
      </c>
      <c r="D3" s="12">
        <f>C3*B3</f>
        <v>4490</v>
      </c>
      <c r="E3" s="11" t="s">
        <v>9</v>
      </c>
      <c r="F3" s="13"/>
      <c r="G3" s="3" t="s">
        <v>15</v>
      </c>
    </row>
    <row r="4" spans="1:7" x14ac:dyDescent="0.3">
      <c r="A4" s="14" t="s">
        <v>13</v>
      </c>
      <c r="B4" s="11">
        <v>2</v>
      </c>
      <c r="C4" s="12">
        <v>4999</v>
      </c>
      <c r="D4" s="12">
        <f>C4*B4</f>
        <v>9998</v>
      </c>
      <c r="E4" s="11" t="s">
        <v>9</v>
      </c>
      <c r="F4" s="13"/>
      <c r="G4" s="3" t="s">
        <v>17</v>
      </c>
    </row>
    <row r="5" spans="1:7" x14ac:dyDescent="0.3">
      <c r="A5" s="10" t="s">
        <v>8</v>
      </c>
      <c r="B5" s="11">
        <v>4</v>
      </c>
      <c r="C5" s="12">
        <v>3999</v>
      </c>
      <c r="D5" s="12">
        <f>C5*B5</f>
        <v>15996</v>
      </c>
      <c r="E5" s="15" t="s">
        <v>9</v>
      </c>
      <c r="F5" s="13"/>
      <c r="G5" s="3" t="s">
        <v>12</v>
      </c>
    </row>
    <row r="6" spans="1:7" x14ac:dyDescent="0.3">
      <c r="A6" s="14" t="s">
        <v>10</v>
      </c>
      <c r="B6" s="11">
        <v>8</v>
      </c>
      <c r="C6" s="12">
        <v>4199</v>
      </c>
      <c r="D6" s="16">
        <f t="shared" ref="D6:D9" si="0">C6*B6</f>
        <v>33592</v>
      </c>
      <c r="E6" s="17" t="s">
        <v>9</v>
      </c>
      <c r="F6" s="18"/>
      <c r="G6" s="3" t="s">
        <v>11</v>
      </c>
    </row>
    <row r="7" spans="1:7" x14ac:dyDescent="0.3">
      <c r="A7" s="19" t="s">
        <v>6</v>
      </c>
      <c r="B7" s="11">
        <v>6</v>
      </c>
      <c r="C7" s="12">
        <v>2477</v>
      </c>
      <c r="D7" s="12">
        <f t="shared" si="0"/>
        <v>14862</v>
      </c>
      <c r="E7" s="20" t="s">
        <v>7</v>
      </c>
      <c r="F7" s="13"/>
      <c r="G7" s="4" t="s">
        <v>16</v>
      </c>
    </row>
    <row r="8" spans="1:7" ht="16.8" x14ac:dyDescent="0.3">
      <c r="A8" s="21" t="s">
        <v>18</v>
      </c>
      <c r="B8" s="11">
        <v>1</v>
      </c>
      <c r="C8" s="12">
        <v>4767</v>
      </c>
      <c r="D8" s="12">
        <f t="shared" si="0"/>
        <v>4767</v>
      </c>
      <c r="E8" s="22"/>
      <c r="F8" s="13"/>
      <c r="G8" s="4" t="s">
        <v>19</v>
      </c>
    </row>
    <row r="9" spans="1:7" ht="16.8" thickBot="1" x14ac:dyDescent="0.35">
      <c r="A9" s="23"/>
      <c r="B9" s="24"/>
      <c r="C9" s="25"/>
      <c r="D9" s="25">
        <f t="shared" si="0"/>
        <v>0</v>
      </c>
      <c r="E9" s="26"/>
      <c r="F9" s="27"/>
    </row>
    <row r="10" spans="1:7" x14ac:dyDescent="0.3">
      <c r="A10" s="28"/>
      <c r="B10" s="28"/>
      <c r="C10" s="28"/>
      <c r="D10" s="29">
        <f>SUM(D3:D9)</f>
        <v>83705</v>
      </c>
      <c r="E10" s="30"/>
      <c r="F10" s="30"/>
    </row>
    <row r="11" spans="1:7" ht="16.8" thickBot="1" x14ac:dyDescent="0.35">
      <c r="A11" s="28"/>
      <c r="B11" s="28"/>
      <c r="C11" s="28"/>
      <c r="D11" s="28"/>
      <c r="E11" s="30"/>
      <c r="F11" s="30"/>
    </row>
    <row r="12" spans="1:7" ht="22.2" x14ac:dyDescent="0.3">
      <c r="A12" s="31" t="s">
        <v>21</v>
      </c>
      <c r="B12" s="32"/>
      <c r="C12" s="32"/>
      <c r="D12" s="32"/>
      <c r="E12" s="32"/>
      <c r="F12" s="33"/>
    </row>
    <row r="13" spans="1:7" ht="32.4" x14ac:dyDescent="0.3">
      <c r="A13" s="5" t="s">
        <v>0</v>
      </c>
      <c r="B13" s="6" t="s">
        <v>1</v>
      </c>
      <c r="C13" s="7" t="s">
        <v>2</v>
      </c>
      <c r="D13" s="7" t="s">
        <v>3</v>
      </c>
      <c r="E13" s="8" t="s">
        <v>4</v>
      </c>
      <c r="F13" s="9" t="s">
        <v>5</v>
      </c>
    </row>
    <row r="14" spans="1:7" x14ac:dyDescent="0.3">
      <c r="A14" s="10" t="s">
        <v>14</v>
      </c>
      <c r="B14" s="11">
        <v>2</v>
      </c>
      <c r="C14" s="12">
        <v>4490</v>
      </c>
      <c r="D14" s="12">
        <f>C14*B14</f>
        <v>8980</v>
      </c>
      <c r="E14" s="11" t="s">
        <v>9</v>
      </c>
      <c r="F14" s="13"/>
      <c r="G14" s="3" t="s">
        <v>15</v>
      </c>
    </row>
    <row r="15" spans="1:7" x14ac:dyDescent="0.3">
      <c r="A15" s="14" t="s">
        <v>13</v>
      </c>
      <c r="B15" s="11">
        <v>1</v>
      </c>
      <c r="C15" s="12">
        <v>4999</v>
      </c>
      <c r="D15" s="12">
        <f>C15*B15</f>
        <v>4999</v>
      </c>
      <c r="E15" s="11" t="s">
        <v>9</v>
      </c>
      <c r="F15" s="13"/>
      <c r="G15" s="3" t="s">
        <v>17</v>
      </c>
    </row>
    <row r="16" spans="1:7" x14ac:dyDescent="0.3">
      <c r="A16" s="10" t="s">
        <v>8</v>
      </c>
      <c r="B16" s="11">
        <v>2</v>
      </c>
      <c r="C16" s="12">
        <v>3999</v>
      </c>
      <c r="D16" s="12">
        <f>C16*B16</f>
        <v>7998</v>
      </c>
      <c r="E16" s="15" t="s">
        <v>9</v>
      </c>
      <c r="F16" s="13"/>
      <c r="G16" s="3" t="s">
        <v>12</v>
      </c>
    </row>
    <row r="17" spans="1:7" x14ac:dyDescent="0.3">
      <c r="A17" s="14" t="s">
        <v>10</v>
      </c>
      <c r="B17" s="11">
        <v>4</v>
      </c>
      <c r="C17" s="12">
        <v>4199</v>
      </c>
      <c r="D17" s="16">
        <f t="shared" ref="D17:D20" si="1">C17*B17</f>
        <v>16796</v>
      </c>
      <c r="E17" s="17" t="s">
        <v>9</v>
      </c>
      <c r="F17" s="18"/>
      <c r="G17" s="3" t="s">
        <v>11</v>
      </c>
    </row>
    <row r="18" spans="1:7" x14ac:dyDescent="0.3">
      <c r="A18" s="19" t="s">
        <v>6</v>
      </c>
      <c r="B18" s="11">
        <v>3</v>
      </c>
      <c r="C18" s="12">
        <v>2477</v>
      </c>
      <c r="D18" s="12">
        <f t="shared" si="1"/>
        <v>7431</v>
      </c>
      <c r="E18" s="20" t="s">
        <v>7</v>
      </c>
      <c r="F18" s="13"/>
      <c r="G18" s="4" t="s">
        <v>16</v>
      </c>
    </row>
    <row r="19" spans="1:7" ht="16.8" x14ac:dyDescent="0.3">
      <c r="A19" s="21" t="s">
        <v>18</v>
      </c>
      <c r="B19" s="11">
        <v>1</v>
      </c>
      <c r="C19" s="12">
        <v>4767</v>
      </c>
      <c r="D19" s="12">
        <f t="shared" si="1"/>
        <v>4767</v>
      </c>
      <c r="E19" s="22" t="s">
        <v>22</v>
      </c>
      <c r="F19" s="13"/>
      <c r="G19" s="4" t="s">
        <v>19</v>
      </c>
    </row>
    <row r="20" spans="1:7" ht="16.8" thickBot="1" x14ac:dyDescent="0.35">
      <c r="A20" s="23"/>
      <c r="B20" s="24"/>
      <c r="C20" s="25"/>
      <c r="D20" s="25">
        <f t="shared" si="1"/>
        <v>0</v>
      </c>
      <c r="E20" s="26"/>
      <c r="F20" s="27"/>
    </row>
    <row r="21" spans="1:7" x14ac:dyDescent="0.3">
      <c r="A21" s="28"/>
      <c r="B21" s="28"/>
      <c r="C21" s="28"/>
      <c r="D21" s="29">
        <f>SUM(D14:D20)</f>
        <v>50971</v>
      </c>
      <c r="E21" s="30"/>
      <c r="F21" s="30"/>
    </row>
    <row r="22" spans="1:7" ht="16.8" thickBot="1" x14ac:dyDescent="0.35">
      <c r="A22" s="28"/>
      <c r="B22" s="28"/>
      <c r="C22" s="28"/>
      <c r="D22" s="28"/>
      <c r="E22" s="30"/>
      <c r="F22" s="30"/>
    </row>
    <row r="23" spans="1:7" ht="22.2" x14ac:dyDescent="0.3">
      <c r="A23" s="31" t="s">
        <v>23</v>
      </c>
      <c r="B23" s="32"/>
      <c r="C23" s="32"/>
      <c r="D23" s="32"/>
      <c r="E23" s="32"/>
      <c r="F23" s="33"/>
    </row>
    <row r="24" spans="1:7" ht="32.4" x14ac:dyDescent="0.3">
      <c r="A24" s="5" t="s">
        <v>0</v>
      </c>
      <c r="B24" s="6" t="s">
        <v>1</v>
      </c>
      <c r="C24" s="7" t="s">
        <v>2</v>
      </c>
      <c r="D24" s="7" t="s">
        <v>3</v>
      </c>
      <c r="E24" s="8" t="s">
        <v>4</v>
      </c>
      <c r="F24" s="9" t="s">
        <v>5</v>
      </c>
    </row>
    <row r="25" spans="1:7" x14ac:dyDescent="0.3">
      <c r="A25" s="10" t="s">
        <v>14</v>
      </c>
      <c r="B25" s="11">
        <v>1</v>
      </c>
      <c r="C25" s="12">
        <v>4490</v>
      </c>
      <c r="D25" s="12">
        <f>C25*B25</f>
        <v>4490</v>
      </c>
      <c r="E25" s="11" t="s">
        <v>9</v>
      </c>
      <c r="F25" s="13"/>
      <c r="G25" s="3" t="s">
        <v>15</v>
      </c>
    </row>
    <row r="26" spans="1:7" x14ac:dyDescent="0.3">
      <c r="A26" s="14" t="s">
        <v>13</v>
      </c>
      <c r="B26" s="11">
        <v>1</v>
      </c>
      <c r="C26" s="12">
        <v>4999</v>
      </c>
      <c r="D26" s="12">
        <f>C26*B26</f>
        <v>4999</v>
      </c>
      <c r="E26" s="11" t="s">
        <v>9</v>
      </c>
      <c r="F26" s="13"/>
      <c r="G26" s="3" t="s">
        <v>17</v>
      </c>
    </row>
    <row r="27" spans="1:7" x14ac:dyDescent="0.3">
      <c r="A27" s="10" t="s">
        <v>8</v>
      </c>
      <c r="B27" s="11">
        <v>2</v>
      </c>
      <c r="C27" s="12">
        <v>3999</v>
      </c>
      <c r="D27" s="12">
        <f>C27*B27</f>
        <v>7998</v>
      </c>
      <c r="E27" s="15" t="s">
        <v>9</v>
      </c>
      <c r="F27" s="13"/>
      <c r="G27" s="3" t="s">
        <v>12</v>
      </c>
    </row>
    <row r="28" spans="1:7" x14ac:dyDescent="0.3">
      <c r="A28" s="14" t="s">
        <v>10</v>
      </c>
      <c r="B28" s="11">
        <v>4</v>
      </c>
      <c r="C28" s="12">
        <v>4199</v>
      </c>
      <c r="D28" s="16">
        <f t="shared" ref="D28:D31" si="2">C28*B28</f>
        <v>16796</v>
      </c>
      <c r="E28" s="17" t="s">
        <v>9</v>
      </c>
      <c r="F28" s="18"/>
      <c r="G28" s="3" t="s">
        <v>11</v>
      </c>
    </row>
    <row r="29" spans="1:7" x14ac:dyDescent="0.3">
      <c r="A29" s="19" t="s">
        <v>6</v>
      </c>
      <c r="B29" s="11">
        <v>2</v>
      </c>
      <c r="C29" s="12">
        <v>2477</v>
      </c>
      <c r="D29" s="12">
        <f t="shared" si="2"/>
        <v>4954</v>
      </c>
      <c r="E29" s="20" t="s">
        <v>7</v>
      </c>
      <c r="F29" s="13"/>
      <c r="G29" s="4" t="s">
        <v>16</v>
      </c>
    </row>
    <row r="30" spans="1:7" ht="16.8" x14ac:dyDescent="0.3">
      <c r="A30" s="21" t="s">
        <v>18</v>
      </c>
      <c r="B30" s="11">
        <v>1</v>
      </c>
      <c r="C30" s="12">
        <v>4767</v>
      </c>
      <c r="D30" s="12">
        <f t="shared" si="2"/>
        <v>4767</v>
      </c>
      <c r="E30" s="22" t="s">
        <v>22</v>
      </c>
      <c r="F30" s="13"/>
      <c r="G30" s="4" t="s">
        <v>19</v>
      </c>
    </row>
    <row r="31" spans="1:7" ht="16.8" thickBot="1" x14ac:dyDescent="0.35">
      <c r="A31" s="23"/>
      <c r="B31" s="24"/>
      <c r="C31" s="25"/>
      <c r="D31" s="25">
        <f t="shared" si="2"/>
        <v>0</v>
      </c>
      <c r="E31" s="26"/>
      <c r="F31" s="27"/>
    </row>
    <row r="32" spans="1:7" x14ac:dyDescent="0.3">
      <c r="A32" s="28"/>
      <c r="B32" s="28"/>
      <c r="C32" s="28"/>
      <c r="D32" s="29">
        <f>SUM(D25:D31)</f>
        <v>44004</v>
      </c>
      <c r="E32" s="30"/>
      <c r="F32" s="30"/>
    </row>
  </sheetData>
  <mergeCells count="3">
    <mergeCell ref="A1:F1"/>
    <mergeCell ref="A12:F12"/>
    <mergeCell ref="A23:F23"/>
  </mergeCells>
  <hyperlinks>
    <hyperlink ref="G6" r:id="rId1" xr:uid="{B06C498A-6D36-44D0-B47A-D5B6CB17521D}"/>
    <hyperlink ref="G5" r:id="rId2" xr:uid="{CF59AEFA-8922-48C5-8B6D-F30A7E93B75E}"/>
    <hyperlink ref="G3" r:id="rId3" location="gallery " xr:uid="{742D2E96-C9E3-4D12-B9DF-8A6D4C4F8D42}"/>
    <hyperlink ref="G7" r:id="rId4" display="https://superkancl.cz/produkt/akce/kancelarske-zidle-kresla-sleva/kancelarska-zidle-optima-pdh-nosnost-140-kg/?utm_source=zbozi.cz%20&amp;utm_medium=search&amp;utm_campaign=Zbo:+SKA+-+SEA+-+Kancelarska+zidle+OPTIMA+PDH+nosnost+140+kg&amp;utm_content=Kancelarska+zidle+OPTIMA+PDH+nosnost+140+kg&amp;utm_term=Zbo:+SKA+-+SEA+-+Kancelarska+zidle+OPTIMA+PDH+nosnost+140+kg" xr:uid="{7FCEFBC4-4000-438C-8B8C-423A6A446962}"/>
    <hyperlink ref="G4" r:id="rId5" xr:uid="{DC4C1399-9634-487E-B11E-440BD237C4BA}"/>
    <hyperlink ref="G8" r:id="rId6" display="https://www.kancelarska-zidle.cz/skrine-do-kancelare/uzke-skrine/stredni-uzka-skrin-abonent--113-x-40-x-40-cm--s-dvirky---prave-provedeni--dezen-javor-ma-195471/" xr:uid="{270A2A09-F338-4A16-9938-C6A73D4F8432}"/>
    <hyperlink ref="G17" r:id="rId7" xr:uid="{D09B2C84-F321-4CFC-9BE3-FA04A41C26E6}"/>
    <hyperlink ref="G16" r:id="rId8" xr:uid="{7351249B-84F8-4DA0-9BC1-D2D9323537B7}"/>
    <hyperlink ref="G14" r:id="rId9" location="gallery " xr:uid="{DF629F7C-3C7E-4ED2-964E-2304E68E7E36}"/>
    <hyperlink ref="G18" r:id="rId10" display="https://superkancl.cz/produkt/akce/kancelarske-zidle-kresla-sleva/kancelarska-zidle-optima-pdh-nosnost-140-kg/?utm_source=zbozi.cz%20&amp;utm_medium=search&amp;utm_campaign=Zbo:+SKA+-+SEA+-+Kancelarska+zidle+OPTIMA+PDH+nosnost+140+kg&amp;utm_content=Kancelarska+zidle+OPTIMA+PDH+nosnost+140+kg&amp;utm_term=Zbo:+SKA+-+SEA+-+Kancelarska+zidle+OPTIMA+PDH+nosnost+140+kg" xr:uid="{A3CD0CC6-4440-49B0-922C-307377B59BD0}"/>
    <hyperlink ref="G15" r:id="rId11" xr:uid="{FED7243C-0ACE-4452-BC45-91B322246422}"/>
    <hyperlink ref="G19" r:id="rId12" display="https://www.kancelarska-zidle.cz/skrine-do-kancelare/uzke-skrine/stredni-uzka-skrin-abonent--113-x-40-x-40-cm--s-dvirky---prave-provedeni--dezen-javor-ma-195471/" xr:uid="{722C12F9-C34D-47F8-8A2C-C3AB2C76BCE0}"/>
    <hyperlink ref="G28" r:id="rId13" xr:uid="{4D4B5725-2F44-4FB2-A724-28FE0E57AA99}"/>
    <hyperlink ref="G27" r:id="rId14" xr:uid="{559AA8B2-D1D5-4843-8421-77067938A855}"/>
    <hyperlink ref="G25" r:id="rId15" location="gallery " xr:uid="{5E7F6EB1-F7BF-43D3-B37F-B8B3793BFF18}"/>
    <hyperlink ref="G29" r:id="rId16" display="https://superkancl.cz/produkt/akce/kancelarske-zidle-kresla-sleva/kancelarska-zidle-optima-pdh-nosnost-140-kg/?utm_source=zbozi.cz%20&amp;utm_medium=search&amp;utm_campaign=Zbo:+SKA+-+SEA+-+Kancelarska+zidle+OPTIMA+PDH+nosnost+140+kg&amp;utm_content=Kancelarska+zidle+OPTIMA+PDH+nosnost+140+kg&amp;utm_term=Zbo:+SKA+-+SEA+-+Kancelarska+zidle+OPTIMA+PDH+nosnost+140+kg" xr:uid="{7AE88B04-FBA1-4406-9665-21118F4506C3}"/>
    <hyperlink ref="G26" r:id="rId17" xr:uid="{4DDCCC07-1448-4C1F-8AF9-5DAE27E9251A}"/>
    <hyperlink ref="G30" r:id="rId18" display="https://www.kancelarska-zidle.cz/skrine-do-kancelare/uzke-skrine/stredni-uzka-skrin-abonent--113-x-40-x-40-cm--s-dvirky---prave-provedeni--dezen-javor-ma-195471/" xr:uid="{92C8615A-E050-46D9-BB2F-ED1C5FE681EC}"/>
  </hyperlinks>
  <pageMargins left="0.7" right="0.7" top="0.78740157499999996" bottom="0.78740157499999996" header="0.3" footer="0.3"/>
  <pageSetup paperSize="9" orientation="portrait" verticalDpi="0" r:id="rId1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Kabinety 702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Vlček</dc:creator>
  <cp:lastModifiedBy>Libuše Szokolaiová</cp:lastModifiedBy>
  <dcterms:created xsi:type="dcterms:W3CDTF">2023-05-23T08:37:03Z</dcterms:created>
  <dcterms:modified xsi:type="dcterms:W3CDTF">2024-02-08T12:25:14Z</dcterms:modified>
</cp:coreProperties>
</file>